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5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74" i="1" l="1"/>
  <c r="D74" i="1"/>
  <c r="E74" i="1"/>
  <c r="F74" i="1"/>
  <c r="G74" i="1"/>
  <c r="H74" i="1"/>
  <c r="I74" i="1"/>
  <c r="J74" i="1"/>
  <c r="K73" i="1"/>
  <c r="K72" i="1"/>
  <c r="K65" i="1"/>
  <c r="K64" i="1"/>
  <c r="K63" i="1"/>
  <c r="K62" i="1"/>
  <c r="K60" i="1"/>
  <c r="K59" i="1"/>
  <c r="K57" i="1"/>
  <c r="K53" i="1"/>
  <c r="K52" i="1"/>
  <c r="K51" i="1"/>
  <c r="K50" i="1"/>
  <c r="K49" i="1"/>
  <c r="K48" i="1"/>
  <c r="K47" i="1"/>
  <c r="K45" i="1"/>
  <c r="K44" i="1"/>
  <c r="K43" i="1"/>
  <c r="K41" i="1"/>
  <c r="K40" i="1"/>
  <c r="K39" i="1"/>
  <c r="K38" i="1"/>
  <c r="K37" i="1"/>
  <c r="K35" i="1"/>
  <c r="K33" i="1"/>
  <c r="K32" i="1"/>
  <c r="K30" i="1"/>
  <c r="K28" i="1"/>
  <c r="K26" i="1"/>
  <c r="K25" i="1"/>
  <c r="K24" i="1"/>
  <c r="K22" i="1"/>
  <c r="K20" i="1"/>
  <c r="K16" i="1"/>
  <c r="K15" i="1"/>
  <c r="K14" i="1"/>
  <c r="K13" i="1"/>
</calcChain>
</file>

<file path=xl/sharedStrings.xml><?xml version="1.0" encoding="utf-8"?>
<sst xmlns="http://schemas.openxmlformats.org/spreadsheetml/2006/main" count="84" uniqueCount="64">
  <si>
    <t>Источник финансирования</t>
  </si>
  <si>
    <t>Всего за 2023-2030 годы</t>
  </si>
  <si>
    <t>В том числе по годам</t>
  </si>
  <si>
    <t>2025 год</t>
  </si>
  <si>
    <t>2027 год</t>
  </si>
  <si>
    <t>2028 год</t>
  </si>
  <si>
    <t>2029 год</t>
  </si>
  <si>
    <t>2030 год</t>
  </si>
  <si>
    <t>Общий объем финансирования Программы*</t>
  </si>
  <si>
    <t>91,66 </t>
  </si>
  <si>
    <t>90,43 </t>
  </si>
  <si>
    <t>в том числе:</t>
  </si>
  <si>
    <t>средства федерального бюджета</t>
  </si>
  <si>
    <t>средства республиканского бюджета Республики Мордовия</t>
  </si>
  <si>
    <t>средства местных бюджетов</t>
  </si>
  <si>
    <t>внебюджетные источники</t>
  </si>
  <si>
    <t>из них:</t>
  </si>
  <si>
    <t>средства Государственной корпорации -Фонда содействия реформированию жилищно-коммунального хозяйства</t>
  </si>
  <si>
    <t>Из общего объема финансирования:</t>
  </si>
  <si>
    <t>«Обеспечение жильем молодых семей» муниципальной целевой программы Атюрьевского района «Жилище» на 2023-2030 годы</t>
  </si>
  <si>
    <t>Мероприятия по ипотечному жилищному кредитованию</t>
  </si>
  <si>
    <t>средства республиканского бюджета Республики Мордовия,</t>
  </si>
  <si>
    <t>социальные выплаты гражданам на возмещение части</t>
  </si>
  <si>
    <t>процентной ставки по ипотечным кредитам</t>
  </si>
  <si>
    <t>социальные выплаты гражданам на частичное или полное погашение ипотечного жилищного кредита в случае рождения первого ребенка и последующих детей</t>
  </si>
  <si>
    <t>внебюджетные источники финансирования жилищного строительства</t>
  </si>
  <si>
    <t>(средства граждан, кредиты банков, средства от рефинансирования и др.)</t>
  </si>
  <si>
    <t>Мероприятия по переселению граждан из ветхого и аварийного жилищного фонда</t>
  </si>
  <si>
    <t>средства Государственной корпорации -Фонда содействия реформированию жилищно-коммунального хозяйства ***</t>
  </si>
  <si>
    <t>субсидии из республиканского бюджета Республики Мордовия</t>
  </si>
  <si>
    <t>местные бюджеты</t>
  </si>
  <si>
    <t>Мероприятия по обеспечению жильем отдельных категорий граждан</t>
  </si>
  <si>
    <t>субсидии из республиканского бюджета Республики Мордовия на строительство, реконструкцию, приобретение жилья, оказание содействия в индивидуальном жилищном строительстве (многодетным матерям)</t>
  </si>
  <si>
    <t>субсидии из республиканского бюджета Республики Мордовия на улучшение жилищных условий детям-сиротам и детям, оставшимся без попечения родителей</t>
  </si>
  <si>
    <t>Улучшение жилищных условий граждан, проживающих на селе (Государственная программа «Комплексное развитие сельских территорий на 2023-2030 гг.)</t>
  </si>
  <si>
    <t>федеральный бюджет</t>
  </si>
  <si>
    <t>республиканский бюджет Республики Мордовия</t>
  </si>
  <si>
    <t xml:space="preserve">местный бюджет </t>
  </si>
  <si>
    <t>Индивидуальное жилищное строительство</t>
  </si>
  <si>
    <t>в том числе внебюджетные средства (кредиты банков, предприятий, средства граждан)</t>
  </si>
  <si>
    <t>Обеспечение земельных участков, отведенных под малоэтажную и многоэтажную застройку для строительства стандартного жилья, коммунальной и транспортной инфраструктурой</t>
  </si>
  <si>
    <t>средства федерального бюджета,</t>
  </si>
  <si>
    <t>9,86 </t>
  </si>
  <si>
    <t>8,47 </t>
  </si>
  <si>
    <t>всего, из них:</t>
  </si>
  <si>
    <t>субсидии на погашение процентной ставки по кредитам,</t>
  </si>
  <si>
    <t>полученных в российских кредитных организациях, за счет средств федерального бюджета</t>
  </si>
  <si>
    <t>строительство инженерных сетей</t>
  </si>
  <si>
    <t>средства республиканского бюджета Республики Мордовия, всего</t>
  </si>
  <si>
    <t>субсидии на погашение процентной ставки по кредитам, полученным в российских кредитных организациях, за счет средств республиканского бюджета Республики Мордовия</t>
  </si>
  <si>
    <t>строительство инженерных сетей и транспортной инфраструктуры</t>
  </si>
  <si>
    <t>Создание в районе электронного документооборота</t>
  </si>
  <si>
    <t>в том числе средства местного бюджета</t>
  </si>
  <si>
    <t>Обеспечение прозрачности действий органов района по вопросам предоставления земельных участков</t>
  </si>
  <si>
    <t>Подготовка документов территориального планирования, градостроительного зонирования и документации по планировке территории</t>
  </si>
  <si>
    <t>в том числе средства местных бюджетов</t>
  </si>
  <si>
    <t>Обеспечение жилищного строительства земельными участками</t>
  </si>
  <si>
    <r>
      <rPr>
        <b/>
        <sz val="11"/>
        <color theme="1"/>
        <rFont val="Times New Roman"/>
        <family val="1"/>
        <charset val="204"/>
      </rPr>
      <t>Приложение 2
к  муниципальной целевой 
программе Атюрьевского района «Жилище» на 2023-2030  годы</t>
    </r>
    <r>
      <rPr>
        <sz val="11"/>
        <color theme="1"/>
        <rFont val="Calibri"/>
        <family val="2"/>
        <scheme val="minor"/>
      </rPr>
      <t xml:space="preserve">
</t>
    </r>
  </si>
  <si>
    <t xml:space="preserve">Ресурсное обеспечение муниципальной  целевой программы  Атюрьевского  района «Жилище» на 2023-2030 годы   </t>
  </si>
  <si>
    <t xml:space="preserve">тыс. рублей </t>
  </si>
  <si>
    <t>2024 год</t>
  </si>
  <si>
    <t>2023 год</t>
  </si>
  <si>
    <t>2026 год</t>
  </si>
  <si>
    <r>
      <rPr>
        <sz val="11"/>
        <color theme="1"/>
        <rFont val="Times New Roman"/>
        <family val="1"/>
        <charset val="204"/>
      </rPr>
      <t>** Финансирование за счет средств Фонда при условии увеличения имущества Фонда за счет имущественного взноса Российской Федерации и выделения Фондом дополнительных средств Республике Мордовия.
*** При условии выделения средств из федерального бюджета на реализацию Республиканской целевой программы «Жилище» на 2023-2030  годы. 
Объемы инвестиций на 2023-2030 годы носят прогнозный характер и подлежат ежегодному уточнению в действующем порядке при формировании федерального бюджета и республиканского бюджета Республики Мордовия на соответствующие годы.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</si>
</sst>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0" xfId="0" applyNumberFormat="1" applyFont="1"/>
    <xf numFmtId="0" fontId="0" fillId="0" borderId="0" xfId="0" applyFont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2" fontId="0" fillId="0" borderId="0" xfId="0" applyNumberFormat="1" applyFont="1"/>
    <xf numFmtId="0" fontId="3" fillId="2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9"/>
  <sheetViews>
    <sheetView tabSelected="1" topLeftCell="A64" workbookViewId="0">
      <selection activeCell="A76" sqref="A76:L79"/>
    </sheetView>
  </sheetViews>
  <sheetFormatPr defaultRowHeight="15" x14ac:dyDescent="0.25"/>
  <cols>
    <col min="1" max="1" width="46.42578125" customWidth="1"/>
    <col min="2" max="2" width="13.85546875" customWidth="1"/>
    <col min="3" max="3" width="9.28515625" bestFit="1" customWidth="1"/>
    <col min="4" max="9" width="9.5703125" bestFit="1" customWidth="1"/>
    <col min="10" max="10" width="14.42578125" customWidth="1"/>
    <col min="11" max="11" width="17.140625" customWidth="1"/>
  </cols>
  <sheetData>
    <row r="2" spans="1:11" ht="110.25" customHeight="1" x14ac:dyDescent="0.25">
      <c r="G2" s="14" t="s">
        <v>57</v>
      </c>
      <c r="H2" s="14"/>
      <c r="I2" s="14"/>
      <c r="J2" s="14"/>
    </row>
    <row r="3" spans="1:11" ht="36" customHeight="1" x14ac:dyDescent="0.25">
      <c r="A3" s="18" t="s">
        <v>58</v>
      </c>
      <c r="B3" s="18"/>
      <c r="C3" s="18"/>
      <c r="D3" s="18"/>
      <c r="E3" s="18"/>
      <c r="F3" s="18"/>
      <c r="G3" s="18"/>
      <c r="H3" s="18"/>
      <c r="I3" s="18"/>
      <c r="J3" s="18"/>
      <c r="K3" s="6"/>
    </row>
    <row r="4" spans="1:1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x14ac:dyDescent="0.25">
      <c r="A5" s="6"/>
      <c r="B5" s="6"/>
      <c r="C5" s="6"/>
      <c r="D5" s="6"/>
      <c r="E5" s="6"/>
      <c r="F5" s="6"/>
      <c r="G5" s="6"/>
      <c r="H5" s="6"/>
      <c r="I5" s="6"/>
      <c r="J5" s="1" t="s">
        <v>59</v>
      </c>
      <c r="K5" s="6"/>
    </row>
    <row r="6" spans="1:11" x14ac:dyDescent="0.25">
      <c r="A6" s="19" t="s">
        <v>0</v>
      </c>
      <c r="B6" s="19" t="s">
        <v>1</v>
      </c>
      <c r="C6" s="19" t="s">
        <v>2</v>
      </c>
      <c r="D6" s="19"/>
      <c r="E6" s="19"/>
      <c r="F6" s="19"/>
      <c r="G6" s="19"/>
      <c r="H6" s="19"/>
      <c r="I6" s="19"/>
      <c r="J6" s="19"/>
      <c r="K6" s="6"/>
    </row>
    <row r="7" spans="1:11" x14ac:dyDescent="0.25">
      <c r="A7" s="19"/>
      <c r="B7" s="19"/>
      <c r="C7" s="7"/>
      <c r="D7" s="7"/>
      <c r="E7" s="7"/>
      <c r="F7" s="7"/>
      <c r="G7" s="7"/>
      <c r="H7" s="7"/>
      <c r="I7" s="7"/>
      <c r="J7" s="7"/>
      <c r="K7" s="6"/>
    </row>
    <row r="8" spans="1:11" x14ac:dyDescent="0.25">
      <c r="A8" s="19"/>
      <c r="B8" s="19"/>
      <c r="C8" s="7" t="s">
        <v>61</v>
      </c>
      <c r="D8" s="7" t="s">
        <v>60</v>
      </c>
      <c r="E8" s="7" t="s">
        <v>3</v>
      </c>
      <c r="F8" s="7" t="s">
        <v>62</v>
      </c>
      <c r="G8" s="7" t="s">
        <v>4</v>
      </c>
      <c r="H8" s="7" t="s">
        <v>5</v>
      </c>
      <c r="I8" s="7" t="s">
        <v>6</v>
      </c>
      <c r="J8" s="7" t="s">
        <v>7</v>
      </c>
      <c r="K8" s="6"/>
    </row>
    <row r="9" spans="1:11" x14ac:dyDescent="0.25">
      <c r="A9" s="19"/>
      <c r="B9" s="19"/>
      <c r="C9" s="7"/>
      <c r="D9" s="7"/>
      <c r="E9" s="8"/>
      <c r="F9" s="7"/>
      <c r="G9" s="8"/>
      <c r="H9" s="8"/>
      <c r="I9" s="8"/>
      <c r="J9" s="9"/>
      <c r="K9" s="6"/>
    </row>
    <row r="10" spans="1:11" x14ac:dyDescent="0.2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6"/>
    </row>
    <row r="11" spans="1:11" x14ac:dyDescent="0.25">
      <c r="A11" s="7" t="s">
        <v>8</v>
      </c>
      <c r="B11" s="2">
        <v>722.03</v>
      </c>
      <c r="C11" s="2">
        <v>104.76</v>
      </c>
      <c r="D11" s="2">
        <v>84.93</v>
      </c>
      <c r="E11" s="2">
        <v>88.9</v>
      </c>
      <c r="F11" s="2">
        <v>74.150000000000006</v>
      </c>
      <c r="G11" s="2">
        <v>96.77</v>
      </c>
      <c r="H11" s="2" t="s">
        <v>9</v>
      </c>
      <c r="I11" s="2" t="s">
        <v>10</v>
      </c>
      <c r="J11" s="2" t="s">
        <v>10</v>
      </c>
      <c r="K11" s="11">
        <v>722.03</v>
      </c>
    </row>
    <row r="12" spans="1:11" x14ac:dyDescent="0.25">
      <c r="A12" s="7" t="s">
        <v>11</v>
      </c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x14ac:dyDescent="0.25">
      <c r="A13" s="7" t="s">
        <v>12</v>
      </c>
      <c r="B13" s="2">
        <v>103.57</v>
      </c>
      <c r="C13" s="2">
        <v>21.36</v>
      </c>
      <c r="D13" s="2">
        <v>16.940000000000001</v>
      </c>
      <c r="E13" s="2">
        <v>17.09</v>
      </c>
      <c r="F13" s="2">
        <v>6.28</v>
      </c>
      <c r="G13" s="2">
        <v>9.27</v>
      </c>
      <c r="H13" s="2">
        <v>10.15</v>
      </c>
      <c r="I13" s="2">
        <v>11.24</v>
      </c>
      <c r="J13" s="2">
        <v>11.24</v>
      </c>
      <c r="K13" s="6">
        <f>SUM(C13:J13)</f>
        <v>103.57</v>
      </c>
    </row>
    <row r="14" spans="1:11" ht="30" x14ac:dyDescent="0.25">
      <c r="A14" s="7" t="s">
        <v>13</v>
      </c>
      <c r="B14" s="2">
        <v>272.08</v>
      </c>
      <c r="C14" s="2">
        <v>35.119999999999997</v>
      </c>
      <c r="D14" s="2">
        <v>29.65</v>
      </c>
      <c r="E14" s="2">
        <v>31.18</v>
      </c>
      <c r="F14" s="2">
        <v>30.73</v>
      </c>
      <c r="G14" s="2">
        <v>36.4</v>
      </c>
      <c r="H14" s="2">
        <v>35.4</v>
      </c>
      <c r="I14" s="2">
        <v>36.799999999999997</v>
      </c>
      <c r="J14" s="2">
        <v>36.799999999999997</v>
      </c>
      <c r="K14" s="6">
        <f>SUM(C14:J14)</f>
        <v>272.08</v>
      </c>
    </row>
    <row r="15" spans="1:11" x14ac:dyDescent="0.25">
      <c r="A15" s="7" t="s">
        <v>14</v>
      </c>
      <c r="B15" s="2">
        <v>4.2300000000000004</v>
      </c>
      <c r="C15" s="2">
        <v>1.8</v>
      </c>
      <c r="D15" s="2">
        <v>0.98</v>
      </c>
      <c r="E15" s="2">
        <v>0.27</v>
      </c>
      <c r="F15" s="2">
        <v>0.23</v>
      </c>
      <c r="G15" s="2">
        <v>0.25</v>
      </c>
      <c r="H15" s="2">
        <v>0.24</v>
      </c>
      <c r="I15" s="2">
        <v>0.23</v>
      </c>
      <c r="J15" s="2">
        <v>0.23</v>
      </c>
      <c r="K15" s="6">
        <f>SUM(C15:J15)</f>
        <v>4.2300000000000013</v>
      </c>
    </row>
    <row r="16" spans="1:11" x14ac:dyDescent="0.25">
      <c r="A16" s="7" t="s">
        <v>15</v>
      </c>
      <c r="B16" s="2">
        <v>342.86</v>
      </c>
      <c r="C16" s="2">
        <v>46.49</v>
      </c>
      <c r="D16" s="2">
        <v>38.049999999999997</v>
      </c>
      <c r="E16" s="2">
        <v>40.369999999999997</v>
      </c>
      <c r="F16" s="2">
        <v>36.909999999999997</v>
      </c>
      <c r="G16" s="2">
        <v>50.85</v>
      </c>
      <c r="H16" s="2">
        <v>45.87</v>
      </c>
      <c r="I16" s="2">
        <v>42.16</v>
      </c>
      <c r="J16" s="2">
        <v>42.16</v>
      </c>
      <c r="K16" s="6">
        <f>SUM(C16:J16)</f>
        <v>342.8599999999999</v>
      </c>
    </row>
    <row r="17" spans="1:11" x14ac:dyDescent="0.25">
      <c r="A17" s="7" t="s">
        <v>16</v>
      </c>
      <c r="B17" s="2"/>
      <c r="C17" s="2"/>
      <c r="D17" s="2"/>
      <c r="E17" s="2"/>
      <c r="F17" s="2"/>
      <c r="G17" s="2"/>
      <c r="H17" s="2"/>
      <c r="I17" s="2"/>
      <c r="J17" s="2"/>
      <c r="K17" s="6"/>
    </row>
    <row r="18" spans="1:11" ht="45" x14ac:dyDescent="0.25">
      <c r="A18" s="7" t="s">
        <v>17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6"/>
    </row>
    <row r="19" spans="1:11" x14ac:dyDescent="0.25">
      <c r="A19" s="7" t="s">
        <v>18</v>
      </c>
      <c r="B19" s="2"/>
      <c r="C19" s="2"/>
      <c r="D19" s="2"/>
      <c r="E19" s="2"/>
      <c r="F19" s="2"/>
      <c r="G19" s="2"/>
      <c r="H19" s="2"/>
      <c r="I19" s="2"/>
      <c r="J19" s="2"/>
      <c r="K19" s="6"/>
    </row>
    <row r="20" spans="1:11" ht="60" x14ac:dyDescent="0.25">
      <c r="A20" s="7" t="s">
        <v>19</v>
      </c>
      <c r="B20" s="2">
        <v>32752.5</v>
      </c>
      <c r="C20" s="2">
        <v>0</v>
      </c>
      <c r="D20" s="2">
        <v>6380.4</v>
      </c>
      <c r="E20" s="2">
        <v>7656.4</v>
      </c>
      <c r="F20" s="2">
        <v>2977.5</v>
      </c>
      <c r="G20" s="2">
        <v>2977.5</v>
      </c>
      <c r="H20" s="2">
        <v>3828.2</v>
      </c>
      <c r="I20" s="2">
        <v>3828.2</v>
      </c>
      <c r="J20" s="2">
        <v>5104.3</v>
      </c>
      <c r="K20" s="6">
        <f>SUM(D20:J20)</f>
        <v>32752.5</v>
      </c>
    </row>
    <row r="21" spans="1:11" x14ac:dyDescent="0.25">
      <c r="A21" s="7" t="s">
        <v>11</v>
      </c>
      <c r="B21" s="2"/>
      <c r="C21" s="2"/>
      <c r="D21" s="2"/>
      <c r="E21" s="2"/>
      <c r="F21" s="2"/>
      <c r="G21" s="2"/>
      <c r="H21" s="2"/>
      <c r="I21" s="2"/>
      <c r="J21" s="2"/>
      <c r="K21" s="6"/>
    </row>
    <row r="22" spans="1:11" x14ac:dyDescent="0.25">
      <c r="A22" s="7" t="s">
        <v>12</v>
      </c>
      <c r="B22" s="2">
        <v>10808.3</v>
      </c>
      <c r="C22" s="2">
        <v>0</v>
      </c>
      <c r="D22" s="2">
        <v>2105.5</v>
      </c>
      <c r="E22" s="2">
        <v>2526.6</v>
      </c>
      <c r="F22" s="2">
        <v>982.6</v>
      </c>
      <c r="G22" s="2">
        <v>982.6</v>
      </c>
      <c r="H22" s="2">
        <v>1263.3</v>
      </c>
      <c r="I22" s="2">
        <v>1263.3</v>
      </c>
      <c r="J22" s="2">
        <v>1684.4</v>
      </c>
      <c r="K22" s="6">
        <f>SUM(D22:J22)</f>
        <v>10808.300000000001</v>
      </c>
    </row>
    <row r="23" spans="1:11" ht="30" x14ac:dyDescent="0.25">
      <c r="A23" s="7" t="s">
        <v>13</v>
      </c>
      <c r="B23" s="2">
        <v>655.86800000000005</v>
      </c>
      <c r="C23" s="2">
        <v>0</v>
      </c>
      <c r="D23" s="2">
        <v>127.61</v>
      </c>
      <c r="E23" s="2">
        <v>153.13</v>
      </c>
      <c r="F23" s="2">
        <v>59.55</v>
      </c>
      <c r="G23" s="2">
        <v>59.55</v>
      </c>
      <c r="H23" s="2">
        <v>76.563999999999993</v>
      </c>
      <c r="I23" s="2">
        <v>76.563999999999993</v>
      </c>
      <c r="J23" s="2">
        <v>102.09</v>
      </c>
      <c r="K23" s="6">
        <v>655.86800000000005</v>
      </c>
    </row>
    <row r="24" spans="1:11" x14ac:dyDescent="0.25">
      <c r="A24" s="7" t="s">
        <v>14</v>
      </c>
      <c r="B24" s="2">
        <v>327.52999999999997</v>
      </c>
      <c r="C24" s="2">
        <v>0</v>
      </c>
      <c r="D24" s="2">
        <v>63.804000000000002</v>
      </c>
      <c r="E24" s="2">
        <v>76.563999999999993</v>
      </c>
      <c r="F24" s="2">
        <v>29.774999999999999</v>
      </c>
      <c r="G24" s="2">
        <v>29.774999999999999</v>
      </c>
      <c r="H24" s="2">
        <v>38.281999999999996</v>
      </c>
      <c r="I24" s="2">
        <v>38.281999999999996</v>
      </c>
      <c r="J24" s="2">
        <v>51.042999999999999</v>
      </c>
      <c r="K24" s="11">
        <f>SUM(D24:J24)</f>
        <v>327.52499999999998</v>
      </c>
    </row>
    <row r="25" spans="1:11" x14ac:dyDescent="0.25">
      <c r="A25" s="7" t="s">
        <v>15</v>
      </c>
      <c r="B25" s="2">
        <v>21289.1</v>
      </c>
      <c r="C25" s="2">
        <v>0</v>
      </c>
      <c r="D25" s="2">
        <v>4147.2</v>
      </c>
      <c r="E25" s="2">
        <v>4976.7</v>
      </c>
      <c r="F25" s="2">
        <v>1935.4</v>
      </c>
      <c r="G25" s="2">
        <v>1935.4</v>
      </c>
      <c r="H25" s="2">
        <v>2488.3000000000002</v>
      </c>
      <c r="I25" s="2">
        <v>2488.3000000000002</v>
      </c>
      <c r="J25" s="2">
        <v>3317.8</v>
      </c>
      <c r="K25" s="11">
        <f>SUM(C25:J25)</f>
        <v>21289.1</v>
      </c>
    </row>
    <row r="26" spans="1:11" ht="30" x14ac:dyDescent="0.25">
      <c r="A26" s="12" t="s">
        <v>20</v>
      </c>
      <c r="B26" s="2">
        <v>108.3</v>
      </c>
      <c r="C26" s="2">
        <v>4.4000000000000004</v>
      </c>
      <c r="D26" s="2">
        <v>11.1</v>
      </c>
      <c r="E26" s="2">
        <v>13.2</v>
      </c>
      <c r="F26" s="2">
        <v>14.5</v>
      </c>
      <c r="G26" s="2">
        <v>15.6</v>
      </c>
      <c r="H26" s="2">
        <v>16.100000000000001</v>
      </c>
      <c r="I26" s="2">
        <v>16.7</v>
      </c>
      <c r="J26" s="2">
        <v>16.7</v>
      </c>
      <c r="K26" s="11">
        <f>SUM(C26:J26)</f>
        <v>108.30000000000001</v>
      </c>
    </row>
    <row r="27" spans="1:11" x14ac:dyDescent="0.25">
      <c r="A27" s="7" t="s">
        <v>11</v>
      </c>
      <c r="B27" s="2"/>
      <c r="C27" s="2"/>
      <c r="D27" s="2"/>
      <c r="E27" s="2"/>
      <c r="F27" s="2"/>
      <c r="G27" s="2"/>
      <c r="H27" s="2"/>
      <c r="I27" s="2"/>
      <c r="J27" s="2"/>
      <c r="K27" s="6"/>
    </row>
    <row r="28" spans="1:11" ht="30" x14ac:dyDescent="0.25">
      <c r="A28" s="7" t="s">
        <v>21</v>
      </c>
      <c r="B28" s="15">
        <v>58.5</v>
      </c>
      <c r="C28" s="15">
        <v>4.4000000000000004</v>
      </c>
      <c r="D28" s="15">
        <v>5.6</v>
      </c>
      <c r="E28" s="15">
        <v>6.9</v>
      </c>
      <c r="F28" s="15">
        <v>7.6</v>
      </c>
      <c r="G28" s="15">
        <v>8.1999999999999993</v>
      </c>
      <c r="H28" s="15">
        <v>8.4</v>
      </c>
      <c r="I28" s="15">
        <v>8.6999999999999993</v>
      </c>
      <c r="J28" s="16">
        <v>8.6999999999999993</v>
      </c>
      <c r="K28" s="11">
        <f>SUM(C28:J28)</f>
        <v>58.5</v>
      </c>
    </row>
    <row r="29" spans="1:11" x14ac:dyDescent="0.25">
      <c r="A29" s="7" t="s">
        <v>16</v>
      </c>
      <c r="B29" s="15"/>
      <c r="C29" s="15"/>
      <c r="D29" s="15"/>
      <c r="E29" s="15"/>
      <c r="F29" s="15"/>
      <c r="G29" s="15"/>
      <c r="H29" s="15"/>
      <c r="I29" s="15"/>
      <c r="J29" s="17"/>
      <c r="K29" s="6"/>
    </row>
    <row r="30" spans="1:11" ht="30" x14ac:dyDescent="0.25">
      <c r="A30" s="7" t="s">
        <v>22</v>
      </c>
      <c r="B30" s="2">
        <v>39.5</v>
      </c>
      <c r="C30" s="2">
        <v>3.2</v>
      </c>
      <c r="D30" s="2">
        <v>4.2</v>
      </c>
      <c r="E30" s="2">
        <v>4.8</v>
      </c>
      <c r="F30" s="2">
        <v>5.0999999999999996</v>
      </c>
      <c r="G30" s="2">
        <v>5.3</v>
      </c>
      <c r="H30" s="2">
        <v>5.5</v>
      </c>
      <c r="I30" s="2">
        <v>5.7</v>
      </c>
      <c r="J30" s="2">
        <v>5.7</v>
      </c>
      <c r="K30" s="11">
        <f>SUM(C30:J30)</f>
        <v>39.5</v>
      </c>
    </row>
    <row r="31" spans="1:11" x14ac:dyDescent="0.25">
      <c r="A31" s="7" t="s">
        <v>23</v>
      </c>
      <c r="B31" s="2"/>
      <c r="C31" s="2"/>
      <c r="D31" s="2"/>
      <c r="E31" s="2"/>
      <c r="F31" s="2"/>
      <c r="G31" s="2"/>
      <c r="H31" s="2"/>
      <c r="I31" s="2"/>
      <c r="J31" s="2"/>
      <c r="K31" s="6"/>
    </row>
    <row r="32" spans="1:11" ht="60" x14ac:dyDescent="0.25">
      <c r="A32" s="7" t="s">
        <v>24</v>
      </c>
      <c r="B32" s="2">
        <v>20.8</v>
      </c>
      <c r="C32" s="2">
        <v>1.2</v>
      </c>
      <c r="D32" s="2">
        <v>1.4</v>
      </c>
      <c r="E32" s="2">
        <v>2.1</v>
      </c>
      <c r="F32" s="2">
        <v>2.5</v>
      </c>
      <c r="G32" s="2">
        <v>2.9</v>
      </c>
      <c r="H32" s="2">
        <v>3.3</v>
      </c>
      <c r="I32" s="2">
        <v>3.7</v>
      </c>
      <c r="J32" s="2">
        <v>3.7</v>
      </c>
      <c r="K32" s="11">
        <f>SUM(C32:J32)</f>
        <v>20.799999999999997</v>
      </c>
    </row>
    <row r="33" spans="1:11" ht="30" x14ac:dyDescent="0.25">
      <c r="A33" s="7" t="s">
        <v>25</v>
      </c>
      <c r="B33" s="15">
        <v>50.3</v>
      </c>
      <c r="C33" s="15"/>
      <c r="D33" s="15">
        <v>5.5</v>
      </c>
      <c r="E33" s="15">
        <v>6.3</v>
      </c>
      <c r="F33" s="15">
        <v>6.9</v>
      </c>
      <c r="G33" s="15">
        <v>7.4</v>
      </c>
      <c r="H33" s="15">
        <v>7.8</v>
      </c>
      <c r="I33" s="15">
        <v>8.1999999999999993</v>
      </c>
      <c r="J33" s="16">
        <v>8.1999999999999993</v>
      </c>
      <c r="K33" s="11">
        <f>SUM(D33:J33)</f>
        <v>50.3</v>
      </c>
    </row>
    <row r="34" spans="1:11" ht="30" x14ac:dyDescent="0.25">
      <c r="A34" s="7" t="s">
        <v>26</v>
      </c>
      <c r="B34" s="15"/>
      <c r="C34" s="15"/>
      <c r="D34" s="15"/>
      <c r="E34" s="15"/>
      <c r="F34" s="15"/>
      <c r="G34" s="15"/>
      <c r="H34" s="15"/>
      <c r="I34" s="15"/>
      <c r="J34" s="17"/>
      <c r="K34" s="6"/>
    </row>
    <row r="35" spans="1:11" ht="30" x14ac:dyDescent="0.25">
      <c r="A35" s="12" t="s">
        <v>27</v>
      </c>
      <c r="B35" s="2">
        <v>4.9000000000000004</v>
      </c>
      <c r="C35" s="2">
        <v>0.5</v>
      </c>
      <c r="D35" s="2">
        <v>0.5</v>
      </c>
      <c r="E35" s="2">
        <v>0.6</v>
      </c>
      <c r="F35" s="2">
        <v>0.6</v>
      </c>
      <c r="G35" s="2">
        <v>0.6</v>
      </c>
      <c r="H35" s="2">
        <v>0.7</v>
      </c>
      <c r="I35" s="2">
        <v>0.7</v>
      </c>
      <c r="J35" s="2">
        <v>0.7</v>
      </c>
      <c r="K35" s="11">
        <f>SUM(C35:J35)</f>
        <v>4.9000000000000004</v>
      </c>
    </row>
    <row r="36" spans="1:11" x14ac:dyDescent="0.25">
      <c r="A36" s="12" t="s">
        <v>11</v>
      </c>
      <c r="B36" s="2"/>
      <c r="C36" s="2"/>
      <c r="D36" s="2"/>
      <c r="E36" s="2"/>
      <c r="F36" s="2"/>
      <c r="G36" s="2"/>
      <c r="H36" s="2"/>
      <c r="I36" s="2"/>
      <c r="J36" s="2"/>
      <c r="K36" s="6"/>
    </row>
    <row r="37" spans="1:11" x14ac:dyDescent="0.25">
      <c r="A37" s="12" t="s">
        <v>12</v>
      </c>
      <c r="B37" s="2">
        <v>63.71</v>
      </c>
      <c r="C37" s="2">
        <v>6.32</v>
      </c>
      <c r="D37" s="2">
        <v>6.8</v>
      </c>
      <c r="E37" s="2">
        <v>7.8</v>
      </c>
      <c r="F37" s="2">
        <v>8.89</v>
      </c>
      <c r="G37" s="2">
        <v>10.6</v>
      </c>
      <c r="H37" s="2">
        <v>11.4</v>
      </c>
      <c r="I37" s="2">
        <v>11.9</v>
      </c>
      <c r="J37" s="2">
        <v>11.9</v>
      </c>
      <c r="K37" s="11">
        <f>SUM(C37:J37)</f>
        <v>75.61</v>
      </c>
    </row>
    <row r="38" spans="1:11" ht="45" x14ac:dyDescent="0.25">
      <c r="A38" s="12" t="s">
        <v>28</v>
      </c>
      <c r="B38" s="2">
        <v>73.650000000000006</v>
      </c>
      <c r="C38" s="2">
        <v>6.3162000000000003</v>
      </c>
      <c r="D38" s="2">
        <v>6.75</v>
      </c>
      <c r="E38" s="2">
        <v>7.78</v>
      </c>
      <c r="F38" s="2">
        <v>8.1999999999999993</v>
      </c>
      <c r="G38" s="2">
        <v>10.3</v>
      </c>
      <c r="H38" s="2">
        <v>10.9</v>
      </c>
      <c r="I38" s="2">
        <v>11.7</v>
      </c>
      <c r="J38" s="2">
        <v>11.7</v>
      </c>
      <c r="K38" s="11">
        <f>SUM(C38:J38)</f>
        <v>73.646199999999993</v>
      </c>
    </row>
    <row r="39" spans="1:11" ht="30" x14ac:dyDescent="0.25">
      <c r="A39" s="12" t="s">
        <v>29</v>
      </c>
      <c r="B39" s="2">
        <v>20.149999999999999</v>
      </c>
      <c r="C39" s="2">
        <v>1.6</v>
      </c>
      <c r="D39" s="2">
        <v>1.75</v>
      </c>
      <c r="E39" s="2">
        <v>1.8</v>
      </c>
      <c r="F39" s="2">
        <v>2.1</v>
      </c>
      <c r="G39" s="2">
        <v>2.8</v>
      </c>
      <c r="H39" s="2">
        <v>3.1</v>
      </c>
      <c r="I39" s="2">
        <v>3.5</v>
      </c>
      <c r="J39" s="2">
        <v>3.5</v>
      </c>
      <c r="K39" s="11">
        <f>SUM(C39:J39)</f>
        <v>20.149999999999999</v>
      </c>
    </row>
    <row r="40" spans="1:11" x14ac:dyDescent="0.25">
      <c r="A40" s="12" t="s">
        <v>30</v>
      </c>
      <c r="B40" s="2">
        <v>5.21</v>
      </c>
      <c r="C40" s="2">
        <v>1.006</v>
      </c>
      <c r="D40" s="2">
        <v>1.006</v>
      </c>
      <c r="E40" s="2">
        <v>0.6</v>
      </c>
      <c r="F40" s="2">
        <v>0.6</v>
      </c>
      <c r="G40" s="2">
        <v>0.5</v>
      </c>
      <c r="H40" s="2">
        <v>0.5</v>
      </c>
      <c r="I40" s="2">
        <v>0.5</v>
      </c>
      <c r="J40" s="2">
        <v>0.5</v>
      </c>
      <c r="K40" s="11">
        <f>SUM(C40:J40)</f>
        <v>5.2119999999999997</v>
      </c>
    </row>
    <row r="41" spans="1:11" ht="30" x14ac:dyDescent="0.25">
      <c r="A41" s="7" t="s">
        <v>31</v>
      </c>
      <c r="B41" s="2">
        <v>126.09</v>
      </c>
      <c r="C41" s="2">
        <v>14.941000000000001</v>
      </c>
      <c r="D41" s="2">
        <v>15.05</v>
      </c>
      <c r="E41" s="2">
        <v>15.25</v>
      </c>
      <c r="F41" s="2">
        <v>15.45</v>
      </c>
      <c r="G41" s="2">
        <v>15.8</v>
      </c>
      <c r="H41" s="2">
        <v>16.2</v>
      </c>
      <c r="I41" s="2">
        <v>16.7</v>
      </c>
      <c r="J41" s="2">
        <v>16.7</v>
      </c>
      <c r="K41" s="11">
        <f>SUM(C41:J41)</f>
        <v>126.09100000000001</v>
      </c>
    </row>
    <row r="42" spans="1:11" x14ac:dyDescent="0.25">
      <c r="A42" s="7" t="s">
        <v>11</v>
      </c>
      <c r="B42" s="2"/>
      <c r="C42" s="2"/>
      <c r="D42" s="2"/>
      <c r="E42" s="2"/>
      <c r="F42" s="2"/>
      <c r="G42" s="2"/>
      <c r="H42" s="2"/>
      <c r="I42" s="2"/>
      <c r="J42" s="2"/>
      <c r="K42" s="6"/>
    </row>
    <row r="43" spans="1:11" ht="139.5" customHeight="1" x14ac:dyDescent="0.25">
      <c r="A43" s="7" t="s">
        <v>32</v>
      </c>
      <c r="B43" s="13">
        <v>52.8</v>
      </c>
      <c r="C43" s="2">
        <v>0</v>
      </c>
      <c r="D43" s="2">
        <v>7.2</v>
      </c>
      <c r="E43" s="2">
        <v>7.35</v>
      </c>
      <c r="F43" s="2">
        <v>7.45</v>
      </c>
      <c r="G43" s="2">
        <v>7.6</v>
      </c>
      <c r="H43" s="2">
        <v>7.6</v>
      </c>
      <c r="I43" s="2">
        <v>7.8</v>
      </c>
      <c r="J43" s="2">
        <v>7.8</v>
      </c>
      <c r="K43" s="11">
        <f>SUM(C43:J43)</f>
        <v>52.8</v>
      </c>
    </row>
    <row r="44" spans="1:11" ht="99" customHeight="1" x14ac:dyDescent="0.25">
      <c r="A44" s="7" t="s">
        <v>33</v>
      </c>
      <c r="B44" s="2">
        <v>18518</v>
      </c>
      <c r="C44" s="2">
        <v>2142</v>
      </c>
      <c r="D44" s="2">
        <v>2339.5</v>
      </c>
      <c r="E44" s="2">
        <v>2339.5</v>
      </c>
      <c r="F44" s="2">
        <v>2339.5</v>
      </c>
      <c r="G44" s="2">
        <v>2339.5</v>
      </c>
      <c r="H44" s="2">
        <v>2339.5</v>
      </c>
      <c r="I44" s="2">
        <v>2339.5</v>
      </c>
      <c r="J44" s="2">
        <v>2339.5</v>
      </c>
      <c r="K44" s="11">
        <f>SUM(C44:J44)</f>
        <v>18518.5</v>
      </c>
    </row>
    <row r="45" spans="1:11" ht="60" x14ac:dyDescent="0.25">
      <c r="A45" s="7" t="s">
        <v>34</v>
      </c>
      <c r="B45" s="2">
        <v>32860.199999999997</v>
      </c>
      <c r="C45" s="2">
        <v>2484.4</v>
      </c>
      <c r="D45" s="2">
        <v>5841.5</v>
      </c>
      <c r="E45" s="2">
        <v>5841.5</v>
      </c>
      <c r="F45" s="2">
        <v>3504.9</v>
      </c>
      <c r="G45" s="2">
        <v>3504.9</v>
      </c>
      <c r="H45" s="2">
        <v>4673.2</v>
      </c>
      <c r="I45" s="2">
        <v>3504.9</v>
      </c>
      <c r="J45" s="2">
        <v>3504.9</v>
      </c>
      <c r="K45" s="11">
        <f>SUM(C45:J45)</f>
        <v>32860.200000000004</v>
      </c>
    </row>
    <row r="46" spans="1:11" x14ac:dyDescent="0.25">
      <c r="A46" s="7" t="s">
        <v>11</v>
      </c>
      <c r="B46" s="15"/>
      <c r="C46" s="15"/>
      <c r="D46" s="15"/>
      <c r="E46" s="15"/>
      <c r="F46" s="15"/>
      <c r="G46" s="15"/>
      <c r="H46" s="15"/>
      <c r="I46" s="15"/>
      <c r="J46" s="15"/>
      <c r="K46" s="6"/>
    </row>
    <row r="47" spans="1:11" x14ac:dyDescent="0.25">
      <c r="A47" s="7" t="s">
        <v>35</v>
      </c>
      <c r="B47" s="2">
        <v>22015.9</v>
      </c>
      <c r="C47" s="2">
        <v>1664.5</v>
      </c>
      <c r="D47" s="2">
        <v>3913.7</v>
      </c>
      <c r="E47" s="2">
        <v>3913.7</v>
      </c>
      <c r="F47" s="2">
        <v>2348.3000000000002</v>
      </c>
      <c r="G47" s="2">
        <v>2348.3000000000002</v>
      </c>
      <c r="H47" s="2">
        <v>3131</v>
      </c>
      <c r="I47" s="2">
        <v>2348.1999999999998</v>
      </c>
      <c r="J47" s="2">
        <v>2348.1999999999998</v>
      </c>
      <c r="K47" s="11">
        <f t="shared" ref="K47:K53" si="0">SUM(C47:J47)</f>
        <v>22015.9</v>
      </c>
    </row>
    <row r="48" spans="1:11" x14ac:dyDescent="0.25">
      <c r="A48" s="7" t="s">
        <v>36</v>
      </c>
      <c r="B48" s="2">
        <v>657.19899999999996</v>
      </c>
      <c r="C48" s="2">
        <v>49.688000000000002</v>
      </c>
      <c r="D48" s="2">
        <v>116.83</v>
      </c>
      <c r="E48" s="2">
        <v>116.83</v>
      </c>
      <c r="F48" s="2">
        <v>70.099999999999994</v>
      </c>
      <c r="G48" s="2">
        <v>70.08</v>
      </c>
      <c r="H48" s="2">
        <v>93.46</v>
      </c>
      <c r="I48" s="2">
        <v>70.099999999999994</v>
      </c>
      <c r="J48" s="2">
        <v>70.099999999999994</v>
      </c>
      <c r="K48" s="11">
        <f t="shared" si="0"/>
        <v>657.18799999999999</v>
      </c>
    </row>
    <row r="49" spans="1:11" x14ac:dyDescent="0.25">
      <c r="A49" s="7" t="s">
        <v>37</v>
      </c>
      <c r="B49" s="2">
        <v>328.6</v>
      </c>
      <c r="C49" s="3">
        <v>24.843</v>
      </c>
      <c r="D49" s="2">
        <v>58.414499999999997</v>
      </c>
      <c r="E49" s="2">
        <v>58.414499999999997</v>
      </c>
      <c r="F49" s="2">
        <v>35.048699999999997</v>
      </c>
      <c r="G49" s="2">
        <v>35.048699999999997</v>
      </c>
      <c r="H49" s="2">
        <v>46.7316</v>
      </c>
      <c r="I49" s="2">
        <v>35.048699999999997</v>
      </c>
      <c r="J49" s="2">
        <v>35.048699999999997</v>
      </c>
      <c r="K49" s="11">
        <f t="shared" si="0"/>
        <v>328.59839999999997</v>
      </c>
    </row>
    <row r="50" spans="1:11" x14ac:dyDescent="0.25">
      <c r="A50" s="7" t="s">
        <v>15</v>
      </c>
      <c r="B50" s="2">
        <v>6703.78</v>
      </c>
      <c r="C50" s="2">
        <v>745.3</v>
      </c>
      <c r="D50" s="2">
        <v>175.24</v>
      </c>
      <c r="E50" s="2">
        <v>175.24</v>
      </c>
      <c r="F50" s="2">
        <v>1051.5</v>
      </c>
      <c r="G50" s="2">
        <v>1051.5</v>
      </c>
      <c r="H50" s="2">
        <v>1402</v>
      </c>
      <c r="I50" s="2">
        <v>1051.5</v>
      </c>
      <c r="J50" s="2">
        <v>1051.5</v>
      </c>
      <c r="K50" s="11">
        <f t="shared" si="0"/>
        <v>6703.78</v>
      </c>
    </row>
    <row r="51" spans="1:11" x14ac:dyDescent="0.25">
      <c r="A51" s="7" t="s">
        <v>38</v>
      </c>
      <c r="B51" s="2">
        <v>85.75</v>
      </c>
      <c r="C51" s="2">
        <v>7.95</v>
      </c>
      <c r="D51" s="2">
        <v>9.2799999999999994</v>
      </c>
      <c r="E51" s="2">
        <v>9.94</v>
      </c>
      <c r="F51" s="2">
        <v>10.6</v>
      </c>
      <c r="G51" s="2">
        <v>11.93</v>
      </c>
      <c r="H51" s="2">
        <v>11.97</v>
      </c>
      <c r="I51" s="2">
        <v>12.04</v>
      </c>
      <c r="J51" s="2">
        <v>12.04</v>
      </c>
      <c r="K51" s="11">
        <f t="shared" si="0"/>
        <v>85.75</v>
      </c>
    </row>
    <row r="52" spans="1:11" ht="30" x14ac:dyDescent="0.25">
      <c r="A52" s="7" t="s">
        <v>39</v>
      </c>
      <c r="B52" s="2">
        <v>87.58</v>
      </c>
      <c r="C52" s="2">
        <v>7.95</v>
      </c>
      <c r="D52" s="2">
        <v>9.2799999999999994</v>
      </c>
      <c r="E52" s="2">
        <v>9.94</v>
      </c>
      <c r="F52" s="2">
        <v>10.6</v>
      </c>
      <c r="G52" s="2">
        <v>11.93</v>
      </c>
      <c r="H52" s="2">
        <v>12.14</v>
      </c>
      <c r="I52" s="2">
        <v>12.87</v>
      </c>
      <c r="J52" s="2">
        <v>12.87</v>
      </c>
      <c r="K52" s="11">
        <f t="shared" si="0"/>
        <v>87.580000000000013</v>
      </c>
    </row>
    <row r="53" spans="1:11" ht="60" x14ac:dyDescent="0.25">
      <c r="A53" s="7" t="s">
        <v>40</v>
      </c>
      <c r="B53" s="2">
        <v>156.6</v>
      </c>
      <c r="C53" s="2">
        <v>18.114999999999998</v>
      </c>
      <c r="D53" s="2">
        <v>6.35</v>
      </c>
      <c r="E53" s="2">
        <v>12.3</v>
      </c>
      <c r="F53" s="2">
        <v>6.26</v>
      </c>
      <c r="G53" s="2">
        <v>26.27</v>
      </c>
      <c r="H53" s="2">
        <v>28.36</v>
      </c>
      <c r="I53" s="2">
        <v>29.47</v>
      </c>
      <c r="J53" s="2">
        <v>29.47</v>
      </c>
      <c r="K53" s="11">
        <f t="shared" si="0"/>
        <v>156.595</v>
      </c>
    </row>
    <row r="54" spans="1:11" x14ac:dyDescent="0.25">
      <c r="A54" s="7" t="s">
        <v>11</v>
      </c>
      <c r="B54" s="2"/>
      <c r="C54" s="2"/>
      <c r="D54" s="2"/>
      <c r="E54" s="2"/>
      <c r="F54" s="2"/>
      <c r="G54" s="2"/>
      <c r="H54" s="2"/>
      <c r="I54" s="2"/>
      <c r="J54" s="2"/>
      <c r="K54" s="6"/>
    </row>
    <row r="55" spans="1:11" x14ac:dyDescent="0.25">
      <c r="A55" s="7" t="s">
        <v>41</v>
      </c>
      <c r="B55" s="2">
        <v>60.79</v>
      </c>
      <c r="C55" s="2">
        <v>9.98</v>
      </c>
      <c r="D55" s="2">
        <v>3.37</v>
      </c>
      <c r="E55" s="2">
        <v>5.78</v>
      </c>
      <c r="F55" s="2">
        <v>3.32</v>
      </c>
      <c r="G55" s="2">
        <v>11.54</v>
      </c>
      <c r="H55" s="2" t="s">
        <v>42</v>
      </c>
      <c r="I55" s="2" t="s">
        <v>43</v>
      </c>
      <c r="J55" s="2" t="s">
        <v>43</v>
      </c>
      <c r="K55" s="11">
        <v>60.79</v>
      </c>
    </row>
    <row r="56" spans="1:11" x14ac:dyDescent="0.25">
      <c r="A56" s="7" t="s">
        <v>44</v>
      </c>
      <c r="B56" s="4"/>
      <c r="C56" s="4"/>
      <c r="D56" s="4"/>
      <c r="E56" s="4"/>
      <c r="F56" s="4"/>
      <c r="G56" s="4"/>
      <c r="H56" s="4"/>
      <c r="I56" s="4"/>
      <c r="J56" s="3"/>
      <c r="K56" s="6"/>
    </row>
    <row r="57" spans="1:11" ht="30" x14ac:dyDescent="0.25">
      <c r="A57" s="7" t="s">
        <v>45</v>
      </c>
      <c r="B57" s="2">
        <v>8.9</v>
      </c>
      <c r="C57" s="2"/>
      <c r="D57" s="2">
        <v>0.316</v>
      </c>
      <c r="E57" s="2">
        <v>0.65700000000000003</v>
      </c>
      <c r="F57" s="2">
        <v>0.35399999999999998</v>
      </c>
      <c r="G57" s="2">
        <v>1.839</v>
      </c>
      <c r="H57" s="2">
        <v>1.974</v>
      </c>
      <c r="I57" s="2">
        <v>1.8779999999999999</v>
      </c>
      <c r="J57" s="2">
        <v>1.8779999999999999</v>
      </c>
      <c r="K57" s="11">
        <f>SUM(C57:J57)</f>
        <v>8.895999999999999</v>
      </c>
    </row>
    <row r="58" spans="1:11" ht="45" x14ac:dyDescent="0.25">
      <c r="A58" s="7" t="s">
        <v>46</v>
      </c>
      <c r="B58" s="2"/>
      <c r="C58" s="2"/>
      <c r="D58" s="2"/>
      <c r="E58" s="2"/>
      <c r="F58" s="2"/>
      <c r="G58" s="2"/>
      <c r="H58" s="2"/>
      <c r="I58" s="2"/>
      <c r="J58" s="2"/>
      <c r="K58" s="6"/>
    </row>
    <row r="59" spans="1:11" x14ac:dyDescent="0.25">
      <c r="A59" s="7" t="s">
        <v>47</v>
      </c>
      <c r="B59" s="2">
        <v>8.6999999999999993</v>
      </c>
      <c r="C59" s="2"/>
      <c r="D59" s="2">
        <v>0.317</v>
      </c>
      <c r="E59" s="2">
        <v>0.65700000000000003</v>
      </c>
      <c r="F59" s="2">
        <v>0.35499999999999998</v>
      </c>
      <c r="G59" s="2">
        <v>1.839</v>
      </c>
      <c r="H59" s="2">
        <v>1.839</v>
      </c>
      <c r="I59" s="2">
        <v>1.8480000000000001</v>
      </c>
      <c r="J59" s="2">
        <v>1.8480000000000001</v>
      </c>
      <c r="K59" s="11">
        <f>SUM(D59:J59)</f>
        <v>8.7029999999999994</v>
      </c>
    </row>
    <row r="60" spans="1:11" ht="30" x14ac:dyDescent="0.25">
      <c r="A60" s="7" t="s">
        <v>48</v>
      </c>
      <c r="B60" s="2">
        <v>48.26</v>
      </c>
      <c r="C60" s="2">
        <v>6.97</v>
      </c>
      <c r="D60" s="2">
        <v>2.35</v>
      </c>
      <c r="E60" s="2">
        <v>4.03</v>
      </c>
      <c r="F60" s="2">
        <v>2.3199999999999998</v>
      </c>
      <c r="G60" s="2">
        <v>8.06</v>
      </c>
      <c r="H60" s="2">
        <v>8.15</v>
      </c>
      <c r="I60" s="2">
        <v>8.19</v>
      </c>
      <c r="J60" s="2">
        <v>8.19</v>
      </c>
      <c r="K60" s="11">
        <f>SUM(C60:J60)</f>
        <v>48.26</v>
      </c>
    </row>
    <row r="61" spans="1:11" x14ac:dyDescent="0.25">
      <c r="A61" s="7" t="s">
        <v>11</v>
      </c>
      <c r="B61" s="2"/>
      <c r="C61" s="2"/>
      <c r="D61" s="2"/>
      <c r="E61" s="2"/>
      <c r="F61" s="2"/>
      <c r="G61" s="2"/>
      <c r="H61" s="2"/>
      <c r="I61" s="2"/>
      <c r="J61" s="2"/>
      <c r="K61" s="6"/>
    </row>
    <row r="62" spans="1:11" ht="75" customHeight="1" x14ac:dyDescent="0.25">
      <c r="A62" s="7" t="s">
        <v>49</v>
      </c>
      <c r="B62" s="2">
        <v>1.64</v>
      </c>
      <c r="C62" s="2"/>
      <c r="D62" s="2">
        <v>7.0999999999999994E-2</v>
      </c>
      <c r="E62" s="2">
        <v>0.14599999999999999</v>
      </c>
      <c r="F62" s="2">
        <v>0.08</v>
      </c>
      <c r="G62" s="2">
        <v>0.41</v>
      </c>
      <c r="H62" s="2">
        <v>0.37</v>
      </c>
      <c r="I62" s="2">
        <v>0.28000000000000003</v>
      </c>
      <c r="J62" s="2">
        <v>0.28000000000000003</v>
      </c>
      <c r="K62" s="11">
        <f>SUM(C62:J62)</f>
        <v>1.637</v>
      </c>
    </row>
    <row r="63" spans="1:11" ht="43.5" customHeight="1" x14ac:dyDescent="0.25">
      <c r="A63" s="7" t="s">
        <v>50</v>
      </c>
      <c r="B63" s="2">
        <v>37.520000000000003</v>
      </c>
      <c r="C63" s="2">
        <v>5.14</v>
      </c>
      <c r="D63" s="2">
        <v>1.5569999999999999</v>
      </c>
      <c r="E63" s="2">
        <v>3.1139999999999999</v>
      </c>
      <c r="F63" s="2">
        <v>1.5980000000000001</v>
      </c>
      <c r="G63" s="2">
        <v>5.6159999999999997</v>
      </c>
      <c r="H63" s="2">
        <v>6.1870000000000003</v>
      </c>
      <c r="I63" s="2">
        <v>7.1539999999999999</v>
      </c>
      <c r="J63" s="2">
        <v>7.1539999999999999</v>
      </c>
      <c r="K63" s="11">
        <f>SUM(C63:J63)</f>
        <v>37.519999999999996</v>
      </c>
    </row>
    <row r="64" spans="1:11" ht="31.5" customHeight="1" x14ac:dyDescent="0.25">
      <c r="A64" s="7" t="s">
        <v>30</v>
      </c>
      <c r="B64" s="2">
        <v>1.51</v>
      </c>
      <c r="C64" s="2">
        <v>0.19</v>
      </c>
      <c r="D64" s="2">
        <v>0.06</v>
      </c>
      <c r="E64" s="2">
        <v>0.11</v>
      </c>
      <c r="F64" s="2">
        <v>0.06</v>
      </c>
      <c r="G64" s="2">
        <v>0.22</v>
      </c>
      <c r="H64" s="2">
        <v>0.25</v>
      </c>
      <c r="I64" s="2">
        <v>0.31</v>
      </c>
      <c r="J64" s="2">
        <v>0.31</v>
      </c>
      <c r="K64" s="11">
        <f>SUM(C64:J64)</f>
        <v>1.51</v>
      </c>
    </row>
    <row r="65" spans="1:12" ht="36.75" customHeight="1" x14ac:dyDescent="0.25">
      <c r="A65" s="7" t="s">
        <v>15</v>
      </c>
      <c r="B65" s="2">
        <v>12.14</v>
      </c>
      <c r="C65" s="2">
        <v>1.69</v>
      </c>
      <c r="D65" s="2">
        <v>0.56999999999999995</v>
      </c>
      <c r="E65" s="2">
        <v>0.98</v>
      </c>
      <c r="F65" s="2">
        <v>0.56000000000000005</v>
      </c>
      <c r="G65" s="2">
        <v>1.96</v>
      </c>
      <c r="H65" s="2">
        <v>2.08</v>
      </c>
      <c r="I65" s="2">
        <v>2.15</v>
      </c>
      <c r="J65" s="2">
        <v>2.15</v>
      </c>
      <c r="K65" s="11">
        <f>SUM(C65:J65)</f>
        <v>12.14</v>
      </c>
    </row>
    <row r="66" spans="1:12" ht="51" customHeight="1" x14ac:dyDescent="0.25">
      <c r="A66" s="7" t="s">
        <v>51</v>
      </c>
      <c r="B66" s="2">
        <v>210</v>
      </c>
      <c r="C66" s="2">
        <v>210</v>
      </c>
      <c r="D66" s="2"/>
      <c r="E66" s="2"/>
      <c r="F66" s="2"/>
      <c r="G66" s="2"/>
      <c r="H66" s="2"/>
      <c r="I66" s="2"/>
      <c r="J66" s="2"/>
      <c r="K66" s="6">
        <v>210</v>
      </c>
    </row>
    <row r="67" spans="1:12" ht="59.25" customHeight="1" x14ac:dyDescent="0.25">
      <c r="A67" s="7" t="s">
        <v>52</v>
      </c>
      <c r="B67" s="2">
        <v>200</v>
      </c>
      <c r="C67" s="2">
        <v>200</v>
      </c>
      <c r="D67" s="2"/>
      <c r="E67" s="2"/>
      <c r="F67" s="2"/>
      <c r="G67" s="2"/>
      <c r="H67" s="2"/>
      <c r="I67" s="2"/>
      <c r="J67" s="2"/>
      <c r="K67" s="6">
        <v>200</v>
      </c>
    </row>
    <row r="68" spans="1:12" ht="45" x14ac:dyDescent="0.25">
      <c r="A68" s="7" t="s">
        <v>53</v>
      </c>
      <c r="B68" s="2">
        <v>100</v>
      </c>
      <c r="C68" s="2">
        <v>100</v>
      </c>
      <c r="D68" s="2"/>
      <c r="E68" s="2"/>
      <c r="F68" s="2"/>
      <c r="G68" s="2"/>
      <c r="H68" s="2"/>
      <c r="I68" s="2"/>
      <c r="J68" s="2"/>
      <c r="K68" s="6">
        <v>100</v>
      </c>
    </row>
    <row r="69" spans="1:12" x14ac:dyDescent="0.25">
      <c r="A69" s="7" t="s">
        <v>52</v>
      </c>
      <c r="B69" s="2">
        <v>100</v>
      </c>
      <c r="C69" s="2">
        <v>100</v>
      </c>
      <c r="D69" s="2"/>
      <c r="E69" s="2"/>
      <c r="F69" s="2"/>
      <c r="G69" s="2"/>
      <c r="H69" s="2"/>
      <c r="I69" s="2"/>
      <c r="J69" s="2"/>
      <c r="K69" s="6">
        <v>100</v>
      </c>
    </row>
    <row r="70" spans="1:12" ht="45" x14ac:dyDescent="0.25">
      <c r="A70" s="7" t="s">
        <v>54</v>
      </c>
      <c r="B70" s="2">
        <v>300</v>
      </c>
      <c r="C70" s="2">
        <v>300</v>
      </c>
      <c r="D70" s="2"/>
      <c r="E70" s="2"/>
      <c r="F70" s="2"/>
      <c r="G70" s="2"/>
      <c r="H70" s="2"/>
      <c r="I70" s="2"/>
      <c r="J70" s="2"/>
      <c r="K70" s="6">
        <v>300</v>
      </c>
    </row>
    <row r="71" spans="1:12" ht="49.5" customHeight="1" x14ac:dyDescent="0.25">
      <c r="A71" s="7" t="s">
        <v>55</v>
      </c>
      <c r="B71" s="2">
        <v>300</v>
      </c>
      <c r="C71" s="2">
        <v>300</v>
      </c>
      <c r="D71" s="2"/>
      <c r="E71" s="2"/>
      <c r="F71" s="2"/>
      <c r="G71" s="2"/>
      <c r="H71" s="2"/>
      <c r="I71" s="2"/>
      <c r="J71" s="2"/>
      <c r="K71" s="6"/>
    </row>
    <row r="72" spans="1:12" ht="30" x14ac:dyDescent="0.25">
      <c r="A72" s="7" t="s">
        <v>56</v>
      </c>
      <c r="B72" s="2">
        <v>240</v>
      </c>
      <c r="C72" s="2">
        <v>50</v>
      </c>
      <c r="D72" s="2">
        <v>40</v>
      </c>
      <c r="E72" s="2">
        <v>20</v>
      </c>
      <c r="F72" s="2">
        <v>20</v>
      </c>
      <c r="G72" s="2">
        <v>20</v>
      </c>
      <c r="H72" s="2">
        <v>30</v>
      </c>
      <c r="I72" s="2">
        <v>30</v>
      </c>
      <c r="J72" s="2">
        <v>30</v>
      </c>
      <c r="K72" s="11">
        <f>SUM(C72:J72)</f>
        <v>240</v>
      </c>
    </row>
    <row r="73" spans="1:12" x14ac:dyDescent="0.25">
      <c r="A73" s="7" t="s">
        <v>55</v>
      </c>
      <c r="B73" s="2">
        <v>240</v>
      </c>
      <c r="C73" s="2">
        <v>50</v>
      </c>
      <c r="D73" s="2">
        <v>40</v>
      </c>
      <c r="E73" s="2">
        <v>20</v>
      </c>
      <c r="F73" s="2">
        <v>20</v>
      </c>
      <c r="G73" s="2">
        <v>20</v>
      </c>
      <c r="H73" s="2">
        <v>30</v>
      </c>
      <c r="I73" s="2">
        <v>30</v>
      </c>
      <c r="J73" s="2">
        <v>30</v>
      </c>
      <c r="K73" s="11">
        <f>SUM(C73:J73)</f>
        <v>240</v>
      </c>
    </row>
    <row r="74" spans="1:12" x14ac:dyDescent="0.25">
      <c r="A74" s="6"/>
      <c r="B74" s="5">
        <v>150855.04999999999</v>
      </c>
      <c r="C74" s="5">
        <f t="shared" ref="C74:J74" si="1">SUM(C11:C73)</f>
        <v>8732.1291999999994</v>
      </c>
      <c r="D74" s="5">
        <f t="shared" si="1"/>
        <v>25620.625499999998</v>
      </c>
      <c r="E74" s="5">
        <f t="shared" si="1"/>
        <v>28174.522499999995</v>
      </c>
      <c r="F74" s="5">
        <f t="shared" si="1"/>
        <v>15638.470699999998</v>
      </c>
      <c r="G74" s="5">
        <f t="shared" si="1"/>
        <v>15736.9077</v>
      </c>
      <c r="H74" s="5">
        <f t="shared" si="1"/>
        <v>19697.017600000003</v>
      </c>
      <c r="I74" s="5">
        <f t="shared" si="1"/>
        <v>17366.314700000003</v>
      </c>
      <c r="J74" s="5">
        <f t="shared" si="1"/>
        <v>19931.301700000007</v>
      </c>
      <c r="K74" s="11">
        <v>150855.04999999999</v>
      </c>
    </row>
    <row r="76" spans="1:12" x14ac:dyDescent="0.25">
      <c r="A76" s="14" t="s">
        <v>63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</row>
    <row r="79" spans="1:12" ht="79.5" customHeight="1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</row>
  </sheetData>
  <mergeCells count="25">
    <mergeCell ref="E28:E29"/>
    <mergeCell ref="F28:F29"/>
    <mergeCell ref="G2:J2"/>
    <mergeCell ref="A3:J3"/>
    <mergeCell ref="A6:A9"/>
    <mergeCell ref="B6:B9"/>
    <mergeCell ref="C6:J6"/>
    <mergeCell ref="G28:G29"/>
    <mergeCell ref="H28:H29"/>
    <mergeCell ref="A76:L79"/>
    <mergeCell ref="B46:J46"/>
    <mergeCell ref="I28:I29"/>
    <mergeCell ref="B33:B34"/>
    <mergeCell ref="C33:C34"/>
    <mergeCell ref="D33:D34"/>
    <mergeCell ref="E33:E34"/>
    <mergeCell ref="F33:F34"/>
    <mergeCell ref="G33:G34"/>
    <mergeCell ref="H33:H34"/>
    <mergeCell ref="I33:I34"/>
    <mergeCell ref="J28:J29"/>
    <mergeCell ref="J33:J34"/>
    <mergeCell ref="B28:B29"/>
    <mergeCell ref="C28:C29"/>
    <mergeCell ref="D28:D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2025-01-15T14:17:26Z</dcterms:modified>
</cp:coreProperties>
</file>